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<sst xmlns="http://schemas.openxmlformats.org/spreadsheetml/2006/main" count="156" uniqueCount="65">
  <si>
    <t>Position</t>
  </si>
  <si>
    <t>Skipper</t>
  </si>
  <si>
    <t>race 1</t>
  </si>
  <si>
    <t>race 2</t>
  </si>
  <si>
    <t>race 3</t>
  </si>
  <si>
    <t>Sail #</t>
  </si>
  <si>
    <t>Front Runner</t>
  </si>
  <si>
    <t>Laser</t>
  </si>
  <si>
    <t>Flying Scot</t>
  </si>
  <si>
    <t>Wake/Miller</t>
  </si>
  <si>
    <t>race 4</t>
  </si>
  <si>
    <t>O'Connell</t>
  </si>
  <si>
    <t>Bowie</t>
  </si>
  <si>
    <t>DNS</t>
  </si>
  <si>
    <t>Bauer</t>
  </si>
  <si>
    <t>Massie</t>
  </si>
  <si>
    <t>Webb</t>
  </si>
  <si>
    <t>Lee</t>
  </si>
  <si>
    <t>Clinard</t>
  </si>
  <si>
    <t>Buhl</t>
  </si>
  <si>
    <t>Farinholt</t>
  </si>
  <si>
    <t>MacFall (Schmidt)</t>
  </si>
  <si>
    <t>Williams</t>
  </si>
  <si>
    <t>Braun</t>
  </si>
  <si>
    <t>Spencer</t>
  </si>
  <si>
    <t>Warren</t>
  </si>
  <si>
    <t>Wirt</t>
  </si>
  <si>
    <t>Deutsch</t>
  </si>
  <si>
    <t>Feehan</t>
  </si>
  <si>
    <t>DNF</t>
  </si>
  <si>
    <t>JY15</t>
  </si>
  <si>
    <t>Ohara</t>
  </si>
  <si>
    <t>Vann</t>
  </si>
  <si>
    <t>Lamb</t>
  </si>
  <si>
    <t>Boat Name</t>
  </si>
  <si>
    <t>Midlife Crisis</t>
  </si>
  <si>
    <t>Bisbee</t>
  </si>
  <si>
    <t>Airtime</t>
  </si>
  <si>
    <t>3 Sixty 5</t>
  </si>
  <si>
    <t>Antonia</t>
  </si>
  <si>
    <t>Floozie</t>
  </si>
  <si>
    <t>Viking</t>
  </si>
  <si>
    <t>Doubloon</t>
  </si>
  <si>
    <t>Seagull</t>
  </si>
  <si>
    <t>Blue Sparks</t>
  </si>
  <si>
    <t>Red Dog</t>
  </si>
  <si>
    <t>No Go Tippy</t>
  </si>
  <si>
    <t>Sling Blade</t>
  </si>
  <si>
    <t>Mogo</t>
  </si>
  <si>
    <t>Back Space</t>
  </si>
  <si>
    <t>Fall Series</t>
  </si>
  <si>
    <t>Hubbard</t>
  </si>
  <si>
    <t>Fanthom Knot II</t>
  </si>
  <si>
    <t>Hess</t>
  </si>
  <si>
    <t>Salt Shaker</t>
  </si>
  <si>
    <t>race 5</t>
  </si>
  <si>
    <t>race 6</t>
  </si>
  <si>
    <t>race 7</t>
  </si>
  <si>
    <t>race 8</t>
  </si>
  <si>
    <t>Total</t>
  </si>
  <si>
    <t>Whittmore</t>
  </si>
  <si>
    <t>Silver Bullet</t>
  </si>
  <si>
    <t>Porter</t>
  </si>
  <si>
    <t>Carol</t>
  </si>
  <si>
    <t>race 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</si>
</sst>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8.421875" style="0" customWidth="1"/>
    <col min="3" max="3" width="19.00390625" style="0" customWidth="1"/>
    <col min="4" max="4" width="9.140625" style="3" customWidth="1"/>
    <col min="5" max="7" width="6.7109375" style="3" customWidth="1"/>
    <col min="8" max="8" width="7.28125" style="3" customWidth="1"/>
    <col min="9" max="9" width="7.8515625" style="0" customWidth="1"/>
    <col min="10" max="10" width="8.00390625" style="0" customWidth="1"/>
    <col min="11" max="11" width="7.8515625" style="0" customWidth="1"/>
    <col min="12" max="12" width="8.57421875" style="0" customWidth="1"/>
    <col min="13" max="13" width="7.8515625" style="0" customWidth="1"/>
    <col min="14" max="14" width="7.421875" style="0" customWidth="1"/>
  </cols>
  <sheetData>
    <row r="1" ht="18">
      <c r="A1" s="1" t="s">
        <v>50</v>
      </c>
    </row>
    <row r="2" ht="12.75">
      <c r="A2" s="4"/>
    </row>
    <row r="5" ht="18">
      <c r="A5" s="2" t="s">
        <v>8</v>
      </c>
    </row>
    <row r="6" spans="1:13" ht="12.75">
      <c r="A6" t="s">
        <v>0</v>
      </c>
      <c r="B6" s="3" t="s">
        <v>1</v>
      </c>
      <c r="C6" s="3" t="s">
        <v>34</v>
      </c>
      <c r="D6" s="3" t="s">
        <v>5</v>
      </c>
      <c r="E6" s="3" t="s">
        <v>2</v>
      </c>
      <c r="F6" s="3" t="s">
        <v>3</v>
      </c>
      <c r="G6" s="3" t="s">
        <v>4</v>
      </c>
      <c r="H6" s="3" t="s">
        <v>10</v>
      </c>
      <c r="I6" s="3" t="s">
        <v>55</v>
      </c>
      <c r="J6" s="3" t="s">
        <v>56</v>
      </c>
      <c r="K6" s="3" t="s">
        <v>57</v>
      </c>
      <c r="L6" s="3" t="s">
        <v>58</v>
      </c>
      <c r="M6" s="3" t="s">
        <v>59</v>
      </c>
    </row>
    <row r="7" spans="1:13" ht="12.75">
      <c r="A7" s="3">
        <v>1</v>
      </c>
      <c r="B7" t="s">
        <v>9</v>
      </c>
      <c r="C7" t="s">
        <v>35</v>
      </c>
      <c r="D7" s="3">
        <v>2680</v>
      </c>
      <c r="E7" s="3">
        <v>1</v>
      </c>
      <c r="F7" s="3">
        <v>2</v>
      </c>
      <c r="G7" s="3">
        <v>4</v>
      </c>
      <c r="H7" s="3">
        <v>1</v>
      </c>
      <c r="I7" s="3">
        <v>2</v>
      </c>
      <c r="J7" s="3">
        <v>3</v>
      </c>
      <c r="K7" s="3">
        <v>1</v>
      </c>
      <c r="L7" s="3">
        <v>1</v>
      </c>
      <c r="M7">
        <f>SUM(E7:L7)</f>
        <v>15</v>
      </c>
    </row>
    <row r="8" spans="1:13" ht="12.75">
      <c r="A8" s="3">
        <v>2</v>
      </c>
      <c r="B8" t="s">
        <v>14</v>
      </c>
      <c r="C8" t="s">
        <v>38</v>
      </c>
      <c r="D8" s="3">
        <v>5463</v>
      </c>
      <c r="E8" s="3">
        <v>3</v>
      </c>
      <c r="F8" s="3">
        <v>4</v>
      </c>
      <c r="G8" s="3">
        <v>5</v>
      </c>
      <c r="H8" s="3">
        <v>4</v>
      </c>
      <c r="I8" s="3">
        <v>4</v>
      </c>
      <c r="J8" s="3">
        <v>4</v>
      </c>
      <c r="K8" s="3">
        <v>7</v>
      </c>
      <c r="L8" s="3">
        <v>2</v>
      </c>
      <c r="M8">
        <f>SUM(E8:L8)</f>
        <v>33</v>
      </c>
    </row>
    <row r="9" spans="1:13" ht="12.75">
      <c r="A9" s="3">
        <v>3</v>
      </c>
      <c r="B9" t="s">
        <v>16</v>
      </c>
      <c r="C9" t="s">
        <v>43</v>
      </c>
      <c r="D9" s="3">
        <v>3320</v>
      </c>
      <c r="E9" s="3">
        <v>9</v>
      </c>
      <c r="F9" s="3">
        <v>7</v>
      </c>
      <c r="G9" s="3">
        <v>2</v>
      </c>
      <c r="H9" s="3">
        <v>8</v>
      </c>
      <c r="I9" s="3">
        <v>1</v>
      </c>
      <c r="J9" s="3">
        <v>2</v>
      </c>
      <c r="K9" s="3">
        <v>4</v>
      </c>
      <c r="L9" s="3">
        <v>3</v>
      </c>
      <c r="M9">
        <f>SUM(E9:L9)</f>
        <v>36</v>
      </c>
    </row>
    <row r="10" spans="1:13" ht="12.75">
      <c r="A10" s="3">
        <v>4</v>
      </c>
      <c r="B10" t="s">
        <v>19</v>
      </c>
      <c r="C10" t="s">
        <v>41</v>
      </c>
      <c r="D10" s="3">
        <v>5037</v>
      </c>
      <c r="E10" s="3">
        <v>2</v>
      </c>
      <c r="F10" s="3">
        <v>6</v>
      </c>
      <c r="G10" s="3">
        <v>7</v>
      </c>
      <c r="H10" s="3">
        <v>6</v>
      </c>
      <c r="I10" s="3">
        <v>6</v>
      </c>
      <c r="J10" s="3">
        <v>5</v>
      </c>
      <c r="K10" s="3">
        <v>5</v>
      </c>
      <c r="L10" s="3">
        <v>5</v>
      </c>
      <c r="M10">
        <f>SUM(E10:L10)</f>
        <v>42</v>
      </c>
    </row>
    <row r="11" spans="1:13" ht="12.75">
      <c r="A11" s="3">
        <v>5</v>
      </c>
      <c r="B11" t="s">
        <v>15</v>
      </c>
      <c r="C11" t="s">
        <v>39</v>
      </c>
      <c r="D11" s="3">
        <v>5584</v>
      </c>
      <c r="E11" s="3">
        <v>7</v>
      </c>
      <c r="F11" s="3">
        <v>3</v>
      </c>
      <c r="G11" s="3">
        <v>3</v>
      </c>
      <c r="H11" s="3">
        <v>5</v>
      </c>
      <c r="I11" s="3">
        <v>8</v>
      </c>
      <c r="J11" s="3">
        <v>8</v>
      </c>
      <c r="K11" s="3">
        <v>6</v>
      </c>
      <c r="L11" s="3">
        <v>7</v>
      </c>
      <c r="M11">
        <f>SUM(E11:L11)</f>
        <v>47</v>
      </c>
    </row>
    <row r="12" spans="1:13" ht="12.75">
      <c r="A12" s="3">
        <v>6</v>
      </c>
      <c r="B12" t="s">
        <v>18</v>
      </c>
      <c r="C12" t="s">
        <v>42</v>
      </c>
      <c r="D12" s="3">
        <v>5466</v>
      </c>
      <c r="E12" s="3">
        <v>8</v>
      </c>
      <c r="F12" s="3">
        <v>8</v>
      </c>
      <c r="G12" s="3">
        <v>6</v>
      </c>
      <c r="H12" s="3">
        <v>3</v>
      </c>
      <c r="I12" s="3">
        <v>5</v>
      </c>
      <c r="J12" s="3">
        <v>6</v>
      </c>
      <c r="K12" s="3">
        <v>8</v>
      </c>
      <c r="L12" s="3">
        <v>6</v>
      </c>
      <c r="M12">
        <f>SUM(E12:L12)</f>
        <v>50</v>
      </c>
    </row>
    <row r="13" spans="1:13" ht="12.75">
      <c r="A13" s="3">
        <v>7</v>
      </c>
      <c r="B13" t="s">
        <v>17</v>
      </c>
      <c r="C13" t="s">
        <v>40</v>
      </c>
      <c r="D13" s="3">
        <v>5274</v>
      </c>
      <c r="E13" s="3">
        <v>6</v>
      </c>
      <c r="F13" s="3">
        <v>1</v>
      </c>
      <c r="G13" s="3">
        <v>1</v>
      </c>
      <c r="H13" s="3">
        <v>2</v>
      </c>
      <c r="I13" t="s">
        <v>13</v>
      </c>
      <c r="J13" t="s">
        <v>13</v>
      </c>
      <c r="K13" t="s">
        <v>13</v>
      </c>
      <c r="L13" t="s">
        <v>13</v>
      </c>
      <c r="M13">
        <f>SUM(E13:L13)+44</f>
        <v>54</v>
      </c>
    </row>
    <row r="14" spans="1:13" ht="12.75">
      <c r="A14" s="3">
        <v>8</v>
      </c>
      <c r="B14" t="s">
        <v>51</v>
      </c>
      <c r="C14" t="s">
        <v>52</v>
      </c>
      <c r="D14" s="3">
        <v>3339</v>
      </c>
      <c r="E14" t="s">
        <v>13</v>
      </c>
      <c r="F14" t="s">
        <v>13</v>
      </c>
      <c r="G14" t="s">
        <v>13</v>
      </c>
      <c r="H14" t="s">
        <v>13</v>
      </c>
      <c r="I14" s="3">
        <v>3</v>
      </c>
      <c r="J14" s="3">
        <v>1</v>
      </c>
      <c r="K14" s="3">
        <v>2</v>
      </c>
      <c r="L14" s="3">
        <v>4</v>
      </c>
      <c r="M14">
        <f>SUM(E14:L14)+44</f>
        <v>54</v>
      </c>
    </row>
    <row r="15" spans="1:13" ht="12.75">
      <c r="A15" s="3">
        <v>9</v>
      </c>
      <c r="B15" t="s">
        <v>53</v>
      </c>
      <c r="C15" t="s">
        <v>54</v>
      </c>
      <c r="D15" s="3">
        <v>5600</v>
      </c>
      <c r="E15" t="s">
        <v>13</v>
      </c>
      <c r="F15" t="s">
        <v>13</v>
      </c>
      <c r="G15" t="s">
        <v>13</v>
      </c>
      <c r="H15" t="s">
        <v>13</v>
      </c>
      <c r="I15" s="3">
        <v>7</v>
      </c>
      <c r="J15" s="3">
        <v>7</v>
      </c>
      <c r="K15" s="3">
        <v>3</v>
      </c>
      <c r="L15" s="3">
        <v>8</v>
      </c>
      <c r="M15">
        <f>SUM(E15:L15)+44</f>
        <v>69</v>
      </c>
    </row>
    <row r="16" spans="1:13" ht="12.75">
      <c r="A16" s="3">
        <v>10</v>
      </c>
      <c r="B16" t="s">
        <v>11</v>
      </c>
      <c r="C16" t="s">
        <v>36</v>
      </c>
      <c r="D16" s="3">
        <v>4324</v>
      </c>
      <c r="E16" s="3">
        <v>4</v>
      </c>
      <c r="F16" s="3">
        <v>5</v>
      </c>
      <c r="G16" s="3">
        <v>9</v>
      </c>
      <c r="H16" s="3">
        <v>7</v>
      </c>
      <c r="I16" t="s">
        <v>13</v>
      </c>
      <c r="J16" t="s">
        <v>13</v>
      </c>
      <c r="K16" t="s">
        <v>13</v>
      </c>
      <c r="L16" t="s">
        <v>13</v>
      </c>
      <c r="M16">
        <f>SUM(E16:L16)+44</f>
        <v>69</v>
      </c>
    </row>
    <row r="17" spans="1:13" ht="12.75">
      <c r="A17" s="3">
        <v>11</v>
      </c>
      <c r="B17" t="s">
        <v>12</v>
      </c>
      <c r="C17" t="s">
        <v>37</v>
      </c>
      <c r="D17" s="3">
        <v>2870</v>
      </c>
      <c r="E17" s="3">
        <v>5</v>
      </c>
      <c r="F17" s="3">
        <v>9</v>
      </c>
      <c r="G17" s="3">
        <v>8</v>
      </c>
      <c r="H17" s="3" t="s">
        <v>13</v>
      </c>
      <c r="I17" t="s">
        <v>13</v>
      </c>
      <c r="J17" t="s">
        <v>13</v>
      </c>
      <c r="K17" t="s">
        <v>13</v>
      </c>
      <c r="L17" t="s">
        <v>13</v>
      </c>
      <c r="M17">
        <f>SUM(E17:L17)+55</f>
        <v>77</v>
      </c>
    </row>
    <row r="18" ht="12.75">
      <c r="A18" s="3"/>
    </row>
    <row r="19" ht="12.75">
      <c r="A19" s="3"/>
    </row>
    <row r="20" ht="18">
      <c r="A20" s="2" t="s">
        <v>6</v>
      </c>
    </row>
    <row r="21" spans="1:13" ht="12.75">
      <c r="A21" t="s">
        <v>0</v>
      </c>
      <c r="B21" s="3" t="s">
        <v>1</v>
      </c>
      <c r="C21" s="3" t="s">
        <v>34</v>
      </c>
      <c r="D21" s="3" t="s">
        <v>5</v>
      </c>
      <c r="E21" s="3" t="s">
        <v>2</v>
      </c>
      <c r="F21" s="3" t="s">
        <v>3</v>
      </c>
      <c r="G21" s="3" t="s">
        <v>4</v>
      </c>
      <c r="H21" s="3" t="s">
        <v>10</v>
      </c>
      <c r="I21" s="3" t="s">
        <v>55</v>
      </c>
      <c r="J21" s="3" t="s">
        <v>56</v>
      </c>
      <c r="K21" s="3" t="s">
        <v>57</v>
      </c>
      <c r="L21" s="3" t="s">
        <v>58</v>
      </c>
      <c r="M21" s="3" t="s">
        <v>59</v>
      </c>
    </row>
    <row r="22" spans="1:13" ht="12.75">
      <c r="A22" s="6"/>
      <c r="B22" s="7" t="s">
        <v>23</v>
      </c>
      <c r="C22" t="s">
        <v>46</v>
      </c>
      <c r="D22" s="3">
        <v>121</v>
      </c>
      <c r="E22" s="3">
        <v>1</v>
      </c>
      <c r="F22" s="3">
        <v>4</v>
      </c>
      <c r="G22" s="3">
        <v>1</v>
      </c>
      <c r="H22" s="3">
        <v>3</v>
      </c>
      <c r="I22" s="3">
        <v>4</v>
      </c>
      <c r="J22" s="3">
        <v>1</v>
      </c>
      <c r="K22" s="3">
        <v>1</v>
      </c>
      <c r="L22" s="3">
        <v>1</v>
      </c>
      <c r="M22">
        <f>SUM(E22:L22)</f>
        <v>16</v>
      </c>
    </row>
    <row r="23" spans="1:13" ht="12.75">
      <c r="A23" s="6"/>
      <c r="B23" t="s">
        <v>24</v>
      </c>
      <c r="C23" t="s">
        <v>45</v>
      </c>
      <c r="D23" s="3">
        <v>124</v>
      </c>
      <c r="E23" s="3">
        <v>2</v>
      </c>
      <c r="F23" s="3">
        <v>2</v>
      </c>
      <c r="G23" s="3">
        <v>2</v>
      </c>
      <c r="H23" s="3">
        <v>4</v>
      </c>
      <c r="I23" s="3">
        <v>2</v>
      </c>
      <c r="J23" s="3">
        <v>2</v>
      </c>
      <c r="K23" s="3">
        <v>2</v>
      </c>
      <c r="L23" s="3">
        <v>3</v>
      </c>
      <c r="M23">
        <f>SUM(E23:L23)</f>
        <v>19</v>
      </c>
    </row>
    <row r="24" spans="1:13" ht="12.75">
      <c r="A24" s="6"/>
      <c r="B24" t="s">
        <v>21</v>
      </c>
      <c r="C24" t="s">
        <v>48</v>
      </c>
      <c r="D24" s="3">
        <v>103</v>
      </c>
      <c r="E24" s="3">
        <v>5</v>
      </c>
      <c r="F24" s="5">
        <v>3</v>
      </c>
      <c r="G24" s="5">
        <v>3</v>
      </c>
      <c r="H24" s="3">
        <v>5</v>
      </c>
      <c r="I24" s="3">
        <v>1</v>
      </c>
      <c r="J24" s="5">
        <v>5</v>
      </c>
      <c r="K24" s="5">
        <v>4</v>
      </c>
      <c r="L24" s="3">
        <v>2</v>
      </c>
      <c r="M24">
        <f>SUM(E24:L24)</f>
        <v>28</v>
      </c>
    </row>
    <row r="25" spans="1:13" ht="12.75">
      <c r="A25" s="6"/>
      <c r="B25" t="s">
        <v>22</v>
      </c>
      <c r="C25" t="s">
        <v>47</v>
      </c>
      <c r="D25" s="3">
        <v>111</v>
      </c>
      <c r="E25" s="3">
        <v>4</v>
      </c>
      <c r="F25" s="3">
        <v>5</v>
      </c>
      <c r="G25" s="3">
        <v>4</v>
      </c>
      <c r="H25" s="3">
        <v>2</v>
      </c>
      <c r="I25" s="3">
        <v>3</v>
      </c>
      <c r="J25" s="3">
        <v>3</v>
      </c>
      <c r="K25" s="3">
        <v>3</v>
      </c>
      <c r="L25" s="3">
        <v>4</v>
      </c>
      <c r="M25">
        <f>SUM(E25:L25)</f>
        <v>28</v>
      </c>
    </row>
    <row r="26" spans="1:13" ht="12.75">
      <c r="A26" s="6"/>
      <c r="B26" t="s">
        <v>20</v>
      </c>
      <c r="C26" t="s">
        <v>44</v>
      </c>
      <c r="D26" s="3">
        <v>102</v>
      </c>
      <c r="E26" s="3">
        <v>3</v>
      </c>
      <c r="F26" s="5">
        <v>1</v>
      </c>
      <c r="G26" s="5">
        <v>5</v>
      </c>
      <c r="H26" s="3">
        <v>1</v>
      </c>
      <c r="I26" s="3">
        <v>5</v>
      </c>
      <c r="J26" s="5">
        <v>4</v>
      </c>
      <c r="K26" s="3" t="s">
        <v>13</v>
      </c>
      <c r="L26" s="3" t="s">
        <v>13</v>
      </c>
      <c r="M26">
        <f>SUM(E26:L26)+12</f>
        <v>31</v>
      </c>
    </row>
    <row r="29" ht="18">
      <c r="A29" s="2" t="s">
        <v>7</v>
      </c>
    </row>
    <row r="30" spans="1:14" ht="12.75">
      <c r="A30" t="s">
        <v>0</v>
      </c>
      <c r="B30" s="3" t="s">
        <v>1</v>
      </c>
      <c r="C30" s="3" t="s">
        <v>34</v>
      </c>
      <c r="D30" s="3" t="s">
        <v>5</v>
      </c>
      <c r="E30" s="3" t="s">
        <v>2</v>
      </c>
      <c r="F30" s="3" t="s">
        <v>3</v>
      </c>
      <c r="G30" s="3" t="s">
        <v>4</v>
      </c>
      <c r="H30" s="3" t="s">
        <v>10</v>
      </c>
      <c r="I30" s="3" t="s">
        <v>55</v>
      </c>
      <c r="J30" s="3" t="s">
        <v>56</v>
      </c>
      <c r="K30" s="3" t="s">
        <v>57</v>
      </c>
      <c r="L30" s="3" t="s">
        <v>58</v>
      </c>
      <c r="M30" s="3" t="s">
        <v>64</v>
      </c>
      <c r="N30" s="3" t="s">
        <v>59</v>
      </c>
    </row>
    <row r="31" spans="1:14" ht="12.75">
      <c r="A31">
        <v>1</v>
      </c>
      <c r="B31" t="s">
        <v>60</v>
      </c>
      <c r="C31" t="s">
        <v>61</v>
      </c>
      <c r="D31" s="3">
        <v>152940</v>
      </c>
      <c r="E31" s="3" t="s">
        <v>13</v>
      </c>
      <c r="F31" s="3" t="s">
        <v>13</v>
      </c>
      <c r="G31" s="3" t="s">
        <v>13</v>
      </c>
      <c r="H31" s="3" t="s">
        <v>13</v>
      </c>
      <c r="I31" s="3">
        <v>1</v>
      </c>
      <c r="J31" s="3">
        <v>1</v>
      </c>
      <c r="K31" s="3">
        <v>1</v>
      </c>
      <c r="L31" s="3">
        <v>1</v>
      </c>
      <c r="M31" s="3">
        <v>2</v>
      </c>
      <c r="N31">
        <f>+SUM(E31:M31)+28</f>
        <v>34</v>
      </c>
    </row>
    <row r="32" spans="1:14" ht="12.75">
      <c r="A32">
        <v>2</v>
      </c>
      <c r="B32" t="s">
        <v>62</v>
      </c>
      <c r="C32" t="s">
        <v>63</v>
      </c>
      <c r="D32" s="3">
        <v>162050</v>
      </c>
      <c r="E32" s="3" t="s">
        <v>13</v>
      </c>
      <c r="F32" s="3" t="s">
        <v>13</v>
      </c>
      <c r="G32" s="3" t="s">
        <v>13</v>
      </c>
      <c r="H32" s="3" t="s">
        <v>13</v>
      </c>
      <c r="I32" s="3">
        <v>2</v>
      </c>
      <c r="J32" s="3">
        <v>2</v>
      </c>
      <c r="K32" s="3">
        <v>2</v>
      </c>
      <c r="L32" s="3">
        <v>2</v>
      </c>
      <c r="M32" s="3">
        <v>1</v>
      </c>
      <c r="N32">
        <f>+SUM(E32:M32)+28</f>
        <v>37</v>
      </c>
    </row>
    <row r="33" spans="1:14" ht="12.75">
      <c r="A33">
        <v>3</v>
      </c>
      <c r="B33" t="s">
        <v>27</v>
      </c>
      <c r="C33" t="s">
        <v>49</v>
      </c>
      <c r="D33" s="3">
        <v>161066</v>
      </c>
      <c r="E33" s="3">
        <v>3</v>
      </c>
      <c r="F33" s="3">
        <v>1</v>
      </c>
      <c r="G33" s="3">
        <v>1</v>
      </c>
      <c r="H33" s="3">
        <v>1</v>
      </c>
      <c r="I33" s="3" t="s">
        <v>13</v>
      </c>
      <c r="J33" s="3" t="s">
        <v>13</v>
      </c>
      <c r="K33" s="3" t="s">
        <v>13</v>
      </c>
      <c r="L33" s="3" t="s">
        <v>13</v>
      </c>
      <c r="M33" s="3" t="s">
        <v>13</v>
      </c>
      <c r="N33">
        <f>+SUM(E33:M33)+35</f>
        <v>41</v>
      </c>
    </row>
    <row r="34" spans="1:14" ht="12.75">
      <c r="A34">
        <v>4</v>
      </c>
      <c r="B34" t="s">
        <v>25</v>
      </c>
      <c r="D34" s="3">
        <v>97697</v>
      </c>
      <c r="E34" s="3">
        <v>1</v>
      </c>
      <c r="F34" s="3">
        <v>2</v>
      </c>
      <c r="G34" s="3">
        <v>2</v>
      </c>
      <c r="H34" s="3">
        <v>2</v>
      </c>
      <c r="I34" s="3" t="s">
        <v>13</v>
      </c>
      <c r="J34" s="3" t="s">
        <v>13</v>
      </c>
      <c r="K34" s="3" t="s">
        <v>13</v>
      </c>
      <c r="L34" s="3" t="s">
        <v>13</v>
      </c>
      <c r="M34" s="3" t="s">
        <v>13</v>
      </c>
      <c r="N34">
        <f>+SUM(E34:M34)+35</f>
        <v>42</v>
      </c>
    </row>
    <row r="35" spans="1:14" ht="12.75">
      <c r="A35">
        <v>5</v>
      </c>
      <c r="B35" t="s">
        <v>26</v>
      </c>
      <c r="D35" s="3">
        <v>161066</v>
      </c>
      <c r="E35" s="3">
        <v>2</v>
      </c>
      <c r="F35" s="3">
        <v>3</v>
      </c>
      <c r="G35" s="3">
        <v>4</v>
      </c>
      <c r="H35" s="3">
        <v>3</v>
      </c>
      <c r="I35" s="3" t="s">
        <v>13</v>
      </c>
      <c r="J35" s="3" t="s">
        <v>13</v>
      </c>
      <c r="K35" s="3" t="s">
        <v>13</v>
      </c>
      <c r="L35" s="3" t="s">
        <v>13</v>
      </c>
      <c r="M35" s="3" t="s">
        <v>13</v>
      </c>
      <c r="N35">
        <f>+SUM(E35:M35)+35</f>
        <v>47</v>
      </c>
    </row>
    <row r="36" spans="1:14" ht="12.75">
      <c r="A36">
        <v>6</v>
      </c>
      <c r="B36" t="s">
        <v>28</v>
      </c>
      <c r="D36" s="3">
        <v>183907</v>
      </c>
      <c r="E36" s="3" t="s">
        <v>29</v>
      </c>
      <c r="F36" s="3">
        <v>4</v>
      </c>
      <c r="G36" s="3">
        <v>3</v>
      </c>
      <c r="H36" s="3" t="s">
        <v>29</v>
      </c>
      <c r="I36" s="3" t="s">
        <v>13</v>
      </c>
      <c r="J36" s="3" t="s">
        <v>13</v>
      </c>
      <c r="K36" s="3" t="s">
        <v>13</v>
      </c>
      <c r="L36" s="3" t="s">
        <v>13</v>
      </c>
      <c r="M36" s="3" t="s">
        <v>13</v>
      </c>
      <c r="N36">
        <f>+SUM(E36:M36)+49</f>
        <v>56</v>
      </c>
    </row>
    <row r="39" ht="18">
      <c r="A39" s="2" t="s">
        <v>30</v>
      </c>
    </row>
    <row r="40" spans="1:14" ht="12.75">
      <c r="A40" t="s">
        <v>0</v>
      </c>
      <c r="B40" s="3" t="s">
        <v>1</v>
      </c>
      <c r="C40" s="3" t="s">
        <v>34</v>
      </c>
      <c r="D40" s="3" t="s">
        <v>5</v>
      </c>
      <c r="E40" s="3" t="s">
        <v>2</v>
      </c>
      <c r="F40" s="3" t="s">
        <v>3</v>
      </c>
      <c r="G40" s="3" t="s">
        <v>4</v>
      </c>
      <c r="H40" s="3" t="s">
        <v>10</v>
      </c>
      <c r="I40" s="3" t="s">
        <v>55</v>
      </c>
      <c r="J40" s="3" t="s">
        <v>56</v>
      </c>
      <c r="K40" s="3" t="s">
        <v>57</v>
      </c>
      <c r="L40" s="3" t="s">
        <v>58</v>
      </c>
      <c r="M40" s="3" t="s">
        <v>64</v>
      </c>
      <c r="N40" s="3" t="s">
        <v>59</v>
      </c>
    </row>
    <row r="41" spans="1:14" ht="12.75">
      <c r="A41">
        <v>1</v>
      </c>
      <c r="B41" t="s">
        <v>32</v>
      </c>
      <c r="D41" s="3">
        <v>2924</v>
      </c>
      <c r="E41" s="3">
        <v>1</v>
      </c>
      <c r="F41" s="3">
        <v>1</v>
      </c>
      <c r="G41" s="3">
        <v>1</v>
      </c>
      <c r="H41" s="3">
        <v>1</v>
      </c>
      <c r="I41" s="3">
        <v>1</v>
      </c>
      <c r="J41" s="3">
        <v>2</v>
      </c>
      <c r="K41" s="3">
        <v>1</v>
      </c>
      <c r="L41" s="3">
        <v>1</v>
      </c>
      <c r="M41" s="3">
        <v>1</v>
      </c>
      <c r="N41">
        <f>SUM(E41:M41)</f>
        <v>10</v>
      </c>
    </row>
    <row r="42" spans="1:14" ht="12.75">
      <c r="A42">
        <v>2</v>
      </c>
      <c r="B42" t="s">
        <v>33</v>
      </c>
      <c r="D42" s="3">
        <v>3055</v>
      </c>
      <c r="E42" s="3">
        <v>3</v>
      </c>
      <c r="F42" s="3">
        <v>3</v>
      </c>
      <c r="G42" s="3">
        <v>2</v>
      </c>
      <c r="H42" s="3">
        <v>3</v>
      </c>
      <c r="I42" s="3">
        <v>2</v>
      </c>
      <c r="J42" s="3">
        <v>1</v>
      </c>
      <c r="K42" s="3">
        <v>2</v>
      </c>
      <c r="L42" s="3">
        <v>3</v>
      </c>
      <c r="M42" s="3">
        <v>3</v>
      </c>
      <c r="N42">
        <f>SUM(E42:M42)</f>
        <v>22</v>
      </c>
    </row>
    <row r="43" spans="1:14" ht="12.75">
      <c r="A43">
        <v>3</v>
      </c>
      <c r="B43" t="s">
        <v>31</v>
      </c>
      <c r="D43" s="3">
        <v>2592</v>
      </c>
      <c r="E43" s="3">
        <v>2</v>
      </c>
      <c r="F43" s="3">
        <v>2</v>
      </c>
      <c r="G43" s="3">
        <v>3</v>
      </c>
      <c r="H43" s="3">
        <v>2</v>
      </c>
      <c r="I43" s="3">
        <v>3</v>
      </c>
      <c r="J43" s="3">
        <v>3</v>
      </c>
      <c r="K43" s="3">
        <v>3</v>
      </c>
      <c r="L43" s="3">
        <v>2</v>
      </c>
      <c r="M43" s="3">
        <v>2</v>
      </c>
      <c r="N43">
        <f>SUM(E43:M43)</f>
        <v>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Union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wcb0685</dc:creator>
  <cp:keywords/>
  <dc:description/>
  <cp:lastModifiedBy>Dad</cp:lastModifiedBy>
  <cp:lastPrinted>2003-06-10T12:05:45Z</cp:lastPrinted>
  <dcterms:created xsi:type="dcterms:W3CDTF">2003-06-10T11:29:02Z</dcterms:created>
  <dcterms:modified xsi:type="dcterms:W3CDTF">2006-10-12T02:40:16Z</dcterms:modified>
  <cp:category/>
  <cp:version/>
  <cp:contentType/>
  <cp:contentStatus/>
</cp:coreProperties>
</file>