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results" sheetId="1" r:id="rId1"/>
    <sheet name="Opti" sheetId="2" r:id="rId2"/>
    <sheet name="." sheetId="3" r:id="rId3"/>
  </sheets>
  <definedNames/>
  <calcPr fullCalcOnLoad="1"/>
</workbook>
</file>

<file path=xl/sharedStrings.xml><?xml version="1.0" encoding="utf-8"?>
<sst xmlns="http://schemas.openxmlformats.org/spreadsheetml/2006/main" count="113" uniqueCount="61">
  <si>
    <t>Position</t>
  </si>
  <si>
    <t>Skipper</t>
  </si>
  <si>
    <t>race 1</t>
  </si>
  <si>
    <t>race 2</t>
  </si>
  <si>
    <t>race 3</t>
  </si>
  <si>
    <t>Total Points</t>
  </si>
  <si>
    <t>Sail #</t>
  </si>
  <si>
    <t>Allan Heyward</t>
  </si>
  <si>
    <t>Noel Clinard</t>
  </si>
  <si>
    <t>Phil Webb</t>
  </si>
  <si>
    <t>Lee Farinholt</t>
  </si>
  <si>
    <t>Bill Spencer</t>
  </si>
  <si>
    <t>Mike Karn</t>
  </si>
  <si>
    <t>Matt Braun</t>
  </si>
  <si>
    <t>Walt Bryde</t>
  </si>
  <si>
    <t>Alex O'Toole</t>
  </si>
  <si>
    <t>Frontrunner</t>
  </si>
  <si>
    <t>Flying Scot</t>
  </si>
  <si>
    <t>Indian Summer Regatta</t>
  </si>
  <si>
    <t>race 4</t>
  </si>
  <si>
    <t>race 5</t>
  </si>
  <si>
    <t>race 6</t>
  </si>
  <si>
    <t>race 7</t>
  </si>
  <si>
    <t>race 8</t>
  </si>
  <si>
    <t>race 9</t>
  </si>
  <si>
    <t>race 10</t>
  </si>
  <si>
    <t>throw out</t>
  </si>
  <si>
    <t>Final Score</t>
  </si>
  <si>
    <t>Joe Williams</t>
  </si>
  <si>
    <t>Mac Butler</t>
  </si>
  <si>
    <t>Jan Monnier</t>
  </si>
  <si>
    <t xml:space="preserve"> </t>
  </si>
  <si>
    <t>Laser</t>
  </si>
  <si>
    <t>Henry Amthor</t>
  </si>
  <si>
    <t>Nicholas Place</t>
  </si>
  <si>
    <t>Andrea Jasson</t>
  </si>
  <si>
    <t>Brad Squires</t>
  </si>
  <si>
    <t>Mark Lynch</t>
  </si>
  <si>
    <t>OPTI</t>
  </si>
  <si>
    <t>Lina Scott</t>
  </si>
  <si>
    <t>Deirdre Lambert</t>
  </si>
  <si>
    <t>John Andril</t>
  </si>
  <si>
    <t>Scott Houck</t>
  </si>
  <si>
    <t>Emma Ferris</t>
  </si>
  <si>
    <t>Katie Andril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</si>
  <si>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</si>
  <si>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</si>
  <si>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</si>
  <si>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</si>
  <si>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</si>
  <si>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</si>
  <si>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</si>
  <si>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</si>
  <si>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</si>
  <si>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</si>
  <si>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</si>
  <si>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</si>
  <si>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</si>
  <si>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</si>
  <si>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</si>
  <si>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R16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</si>
</sst>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tabSelected="1" workbookViewId="0" topLeftCell="A1">
      <selection activeCell="A1" sqref="A1:IV1"/>
    </sheetView>
  </sheetViews>
  <sheetFormatPr defaultColWidth="9.140625" defaultRowHeight="12.75"/>
  <cols>
    <col min="1" max="1" width="7.28125" style="0" customWidth="1"/>
    <col min="2" max="2" width="21.421875" style="0" customWidth="1"/>
    <col min="3" max="3" width="9.140625" style="3" customWidth="1"/>
    <col min="4" max="13" width="6.7109375" style="3" customWidth="1"/>
    <col min="14" max="14" width="10.8515625" style="3" customWidth="1"/>
    <col min="15" max="16" width="9.140625" style="3" customWidth="1"/>
  </cols>
  <sheetData>
    <row r="1" ht="18">
      <c r="A1" s="1" t="s">
        <v>18</v>
      </c>
    </row>
    <row r="2" ht="11.25" customHeight="1">
      <c r="A2" s="5"/>
    </row>
    <row r="4" ht="18">
      <c r="A4" s="2" t="s">
        <v>16</v>
      </c>
    </row>
    <row r="5" spans="1:16" ht="12.75">
      <c r="A5" t="s">
        <v>0</v>
      </c>
      <c r="B5" t="s">
        <v>1</v>
      </c>
      <c r="C5" s="3" t="s">
        <v>6</v>
      </c>
      <c r="D5" s="3" t="s">
        <v>2</v>
      </c>
      <c r="E5" s="3" t="s">
        <v>3</v>
      </c>
      <c r="F5" s="3" t="s">
        <v>4</v>
      </c>
      <c r="G5" s="3" t="s">
        <v>19</v>
      </c>
      <c r="H5" s="3" t="s">
        <v>20</v>
      </c>
      <c r="I5" s="3" t="s">
        <v>21</v>
      </c>
      <c r="J5" s="3" t="s">
        <v>22</v>
      </c>
      <c r="K5" s="3" t="s">
        <v>23</v>
      </c>
      <c r="L5" s="3" t="s">
        <v>24</v>
      </c>
      <c r="M5" s="3" t="s">
        <v>25</v>
      </c>
      <c r="N5" s="3" t="s">
        <v>5</v>
      </c>
      <c r="O5" s="3" t="s">
        <v>26</v>
      </c>
      <c r="P5" s="3" t="s">
        <v>27</v>
      </c>
    </row>
    <row r="6" spans="1:16" ht="12.75">
      <c r="A6" s="3">
        <v>1</v>
      </c>
      <c r="B6" t="s">
        <v>12</v>
      </c>
      <c r="C6" s="3">
        <v>112</v>
      </c>
      <c r="D6" s="4">
        <v>1</v>
      </c>
      <c r="E6" s="4">
        <v>1</v>
      </c>
      <c r="F6" s="4">
        <v>2</v>
      </c>
      <c r="G6" s="4">
        <v>2</v>
      </c>
      <c r="H6" s="4">
        <v>1</v>
      </c>
      <c r="I6" s="4">
        <v>4</v>
      </c>
      <c r="J6" s="4">
        <v>1</v>
      </c>
      <c r="K6" s="4">
        <v>3</v>
      </c>
      <c r="L6" s="4">
        <v>1</v>
      </c>
      <c r="M6" s="4">
        <v>1</v>
      </c>
      <c r="N6" s="3">
        <f>SUM(D6:M6)</f>
        <v>17</v>
      </c>
      <c r="O6" s="3">
        <v>4</v>
      </c>
      <c r="P6" s="3">
        <f>+N6-O6</f>
        <v>13</v>
      </c>
    </row>
    <row r="7" spans="1:16" ht="12.75">
      <c r="A7" s="3">
        <v>2</v>
      </c>
      <c r="B7" t="s">
        <v>10</v>
      </c>
      <c r="C7" s="3">
        <v>102</v>
      </c>
      <c r="D7" s="4">
        <v>2</v>
      </c>
      <c r="E7" s="4">
        <v>3</v>
      </c>
      <c r="F7" s="4">
        <v>5</v>
      </c>
      <c r="G7" s="4">
        <v>5</v>
      </c>
      <c r="H7" s="4">
        <v>2</v>
      </c>
      <c r="I7" s="4">
        <v>1</v>
      </c>
      <c r="J7" s="4">
        <v>3</v>
      </c>
      <c r="K7" s="4">
        <v>1</v>
      </c>
      <c r="L7" s="4">
        <v>3</v>
      </c>
      <c r="M7" s="4">
        <v>3</v>
      </c>
      <c r="N7" s="3">
        <f>SUM(D7:M7)</f>
        <v>28</v>
      </c>
      <c r="O7" s="3">
        <v>5</v>
      </c>
      <c r="P7" s="3">
        <f>+N7-O7</f>
        <v>23</v>
      </c>
    </row>
    <row r="8" spans="1:16" ht="12.75">
      <c r="A8" s="3">
        <v>3</v>
      </c>
      <c r="B8" t="s">
        <v>28</v>
      </c>
      <c r="C8" s="3">
        <v>111</v>
      </c>
      <c r="D8" s="4">
        <v>3</v>
      </c>
      <c r="E8" s="4">
        <v>2</v>
      </c>
      <c r="F8" s="4">
        <v>1</v>
      </c>
      <c r="G8" s="4">
        <v>4</v>
      </c>
      <c r="H8" s="4">
        <v>4</v>
      </c>
      <c r="I8" s="4">
        <v>3</v>
      </c>
      <c r="J8" s="4">
        <v>4</v>
      </c>
      <c r="K8" s="4">
        <v>2</v>
      </c>
      <c r="L8" s="4">
        <v>4</v>
      </c>
      <c r="M8" s="4">
        <v>4</v>
      </c>
      <c r="N8" s="3">
        <f>SUM(D8:M8)</f>
        <v>31</v>
      </c>
      <c r="O8" s="3">
        <v>4</v>
      </c>
      <c r="P8" s="3">
        <f>+N8-O8</f>
        <v>27</v>
      </c>
    </row>
    <row r="9" spans="1:16" ht="12.75">
      <c r="A9" s="3">
        <v>4</v>
      </c>
      <c r="B9" t="s">
        <v>13</v>
      </c>
      <c r="C9" s="3">
        <v>121</v>
      </c>
      <c r="D9" s="4">
        <v>5</v>
      </c>
      <c r="E9" s="4">
        <v>4</v>
      </c>
      <c r="F9" s="4">
        <v>4</v>
      </c>
      <c r="G9" s="4">
        <v>1</v>
      </c>
      <c r="H9" s="4">
        <v>7</v>
      </c>
      <c r="I9" s="4">
        <v>7</v>
      </c>
      <c r="J9" s="4">
        <v>2</v>
      </c>
      <c r="K9" s="4">
        <v>4</v>
      </c>
      <c r="L9" s="4">
        <v>2</v>
      </c>
      <c r="M9" s="4">
        <v>2</v>
      </c>
      <c r="N9" s="3">
        <f>SUM(D9:M9)</f>
        <v>38</v>
      </c>
      <c r="O9" s="3">
        <v>7</v>
      </c>
      <c r="P9" s="3">
        <f>+N9-O9</f>
        <v>31</v>
      </c>
    </row>
    <row r="10" spans="1:16" ht="12.75">
      <c r="A10" s="3">
        <v>5</v>
      </c>
      <c r="B10" t="s">
        <v>11</v>
      </c>
      <c r="C10" s="3">
        <v>124</v>
      </c>
      <c r="D10" s="4">
        <v>4</v>
      </c>
      <c r="E10" s="4">
        <v>6</v>
      </c>
      <c r="F10" s="4">
        <v>6</v>
      </c>
      <c r="G10" s="4">
        <v>3</v>
      </c>
      <c r="H10" s="4">
        <v>3</v>
      </c>
      <c r="I10" s="4">
        <v>2</v>
      </c>
      <c r="J10" s="4">
        <v>7</v>
      </c>
      <c r="K10" s="4">
        <v>5</v>
      </c>
      <c r="L10" s="4">
        <v>5</v>
      </c>
      <c r="M10" s="4">
        <v>5</v>
      </c>
      <c r="N10" s="3">
        <f>SUM(D10:M10)</f>
        <v>46</v>
      </c>
      <c r="O10" s="3">
        <v>7</v>
      </c>
      <c r="P10" s="3">
        <f>+N10-O10</f>
        <v>39</v>
      </c>
    </row>
    <row r="11" spans="1:16" ht="12.75">
      <c r="A11" s="3">
        <v>6</v>
      </c>
      <c r="B11" t="s">
        <v>29</v>
      </c>
      <c r="C11" s="3">
        <v>125</v>
      </c>
      <c r="D11" s="4">
        <v>7</v>
      </c>
      <c r="E11" s="4">
        <v>5</v>
      </c>
      <c r="F11" s="4">
        <v>3</v>
      </c>
      <c r="G11" s="4">
        <v>6</v>
      </c>
      <c r="H11" s="4">
        <v>7</v>
      </c>
      <c r="I11" s="4">
        <v>7</v>
      </c>
      <c r="J11" s="4">
        <v>5</v>
      </c>
      <c r="K11" s="4">
        <v>6</v>
      </c>
      <c r="L11" s="4">
        <v>7</v>
      </c>
      <c r="M11" s="4">
        <v>7</v>
      </c>
      <c r="N11" s="3">
        <f>SUM(D11:M11)</f>
        <v>60</v>
      </c>
      <c r="O11" s="3">
        <v>7</v>
      </c>
      <c r="P11" s="3">
        <f>+N11-O11</f>
        <v>53</v>
      </c>
    </row>
    <row r="12" spans="1:13" ht="12.75">
      <c r="A12" s="3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ht="18">
      <c r="A13" s="2" t="s">
        <v>17</v>
      </c>
    </row>
    <row r="14" spans="1:16" ht="12.75">
      <c r="A14" t="s">
        <v>0</v>
      </c>
      <c r="B14" t="s">
        <v>1</v>
      </c>
      <c r="C14" s="3" t="s">
        <v>6</v>
      </c>
      <c r="D14" s="3" t="s">
        <v>2</v>
      </c>
      <c r="E14" s="3" t="s">
        <v>3</v>
      </c>
      <c r="F14" s="3" t="s">
        <v>4</v>
      </c>
      <c r="G14" s="3" t="s">
        <v>19</v>
      </c>
      <c r="H14" s="3" t="s">
        <v>20</v>
      </c>
      <c r="I14" s="3" t="s">
        <v>21</v>
      </c>
      <c r="J14" s="3" t="s">
        <v>22</v>
      </c>
      <c r="K14" s="3" t="s">
        <v>23</v>
      </c>
      <c r="L14" s="3" t="s">
        <v>24</v>
      </c>
      <c r="M14" s="3" t="s">
        <v>25</v>
      </c>
      <c r="N14" s="3" t="s">
        <v>5</v>
      </c>
      <c r="O14" s="3" t="s">
        <v>26</v>
      </c>
      <c r="P14" s="3" t="s">
        <v>27</v>
      </c>
    </row>
    <row r="15" spans="1:16" ht="12.75">
      <c r="A15" s="3">
        <v>1</v>
      </c>
      <c r="B15" t="s">
        <v>14</v>
      </c>
      <c r="C15" s="3">
        <v>5463</v>
      </c>
      <c r="D15" s="4">
        <v>1</v>
      </c>
      <c r="E15" s="4">
        <v>1</v>
      </c>
      <c r="F15" s="4">
        <v>1</v>
      </c>
      <c r="G15" s="4">
        <v>2</v>
      </c>
      <c r="H15" s="4">
        <v>1</v>
      </c>
      <c r="I15" s="4">
        <v>1</v>
      </c>
      <c r="J15" s="4">
        <v>1</v>
      </c>
      <c r="K15" s="4">
        <v>1</v>
      </c>
      <c r="L15" s="4">
        <v>1</v>
      </c>
      <c r="M15" s="4">
        <v>1</v>
      </c>
      <c r="N15" s="3">
        <f>SUM(D15:M15)</f>
        <v>11</v>
      </c>
      <c r="O15" s="3">
        <v>2</v>
      </c>
      <c r="P15" s="3">
        <f>+N15-O15</f>
        <v>9</v>
      </c>
    </row>
    <row r="16" spans="1:16" ht="12.75">
      <c r="A16" s="3">
        <v>2</v>
      </c>
      <c r="B16" t="s">
        <v>30</v>
      </c>
      <c r="C16" s="3">
        <v>4903</v>
      </c>
      <c r="D16" s="4">
        <v>2</v>
      </c>
      <c r="E16" s="4">
        <v>2</v>
      </c>
      <c r="F16" s="4">
        <v>3</v>
      </c>
      <c r="G16" s="4">
        <v>1</v>
      </c>
      <c r="H16" s="4">
        <v>2</v>
      </c>
      <c r="I16" s="4">
        <v>3</v>
      </c>
      <c r="J16" s="4">
        <v>3</v>
      </c>
      <c r="K16" s="4">
        <v>2</v>
      </c>
      <c r="L16" s="4">
        <v>2</v>
      </c>
      <c r="M16" s="4">
        <v>7</v>
      </c>
      <c r="N16" s="3">
        <f>SUM(D16:M16)</f>
        <v>27</v>
      </c>
      <c r="O16" s="3">
        <v>7</v>
      </c>
      <c r="P16" s="3">
        <f>+N16-O16</f>
        <v>20</v>
      </c>
    </row>
    <row r="17" spans="1:16" ht="12.75">
      <c r="A17" s="3">
        <v>3</v>
      </c>
      <c r="B17" t="s">
        <v>9</v>
      </c>
      <c r="C17" s="3">
        <v>3320</v>
      </c>
      <c r="D17" s="4">
        <v>3</v>
      </c>
      <c r="E17" s="4">
        <v>3</v>
      </c>
      <c r="F17" s="4">
        <v>2</v>
      </c>
      <c r="G17" s="4">
        <v>6</v>
      </c>
      <c r="H17" s="4">
        <v>4</v>
      </c>
      <c r="I17" s="4">
        <v>2</v>
      </c>
      <c r="J17" s="4">
        <v>2</v>
      </c>
      <c r="K17" s="4">
        <v>3</v>
      </c>
      <c r="L17" s="4">
        <v>3</v>
      </c>
      <c r="M17" s="4">
        <v>2</v>
      </c>
      <c r="N17" s="3">
        <f>SUM(D17:M17)</f>
        <v>30</v>
      </c>
      <c r="O17" s="3">
        <v>6</v>
      </c>
      <c r="P17" s="3">
        <f>+N17-O17</f>
        <v>24</v>
      </c>
    </row>
    <row r="18" spans="1:16" ht="12.75">
      <c r="A18" s="3">
        <v>4</v>
      </c>
      <c r="B18" t="s">
        <v>7</v>
      </c>
      <c r="C18" s="3">
        <v>2886</v>
      </c>
      <c r="D18" s="4">
        <v>4</v>
      </c>
      <c r="E18" s="4">
        <v>5</v>
      </c>
      <c r="F18" s="4">
        <v>4</v>
      </c>
      <c r="G18" s="4">
        <v>3</v>
      </c>
      <c r="H18" s="4">
        <v>5</v>
      </c>
      <c r="I18" s="4">
        <v>4</v>
      </c>
      <c r="J18" s="4">
        <v>4</v>
      </c>
      <c r="K18" s="4">
        <v>5</v>
      </c>
      <c r="L18" s="4">
        <v>6</v>
      </c>
      <c r="M18" s="4">
        <v>4</v>
      </c>
      <c r="N18" s="3">
        <f>SUM(D18:M18)</f>
        <v>44</v>
      </c>
      <c r="O18" s="3">
        <v>6</v>
      </c>
      <c r="P18" s="3">
        <f>+N18-O18</f>
        <v>38</v>
      </c>
    </row>
    <row r="19" spans="1:16" ht="12.75">
      <c r="A19" s="3">
        <v>5</v>
      </c>
      <c r="B19" t="s">
        <v>8</v>
      </c>
      <c r="C19" s="3">
        <v>5466</v>
      </c>
      <c r="D19" s="4">
        <v>5</v>
      </c>
      <c r="E19" s="4">
        <v>4</v>
      </c>
      <c r="F19" s="4">
        <v>5</v>
      </c>
      <c r="G19" s="4">
        <v>6</v>
      </c>
      <c r="H19" s="4">
        <v>3</v>
      </c>
      <c r="I19" s="4">
        <v>5</v>
      </c>
      <c r="J19" s="4">
        <v>5</v>
      </c>
      <c r="K19" s="4">
        <v>6</v>
      </c>
      <c r="L19" s="4">
        <v>5</v>
      </c>
      <c r="M19" s="4">
        <v>3</v>
      </c>
      <c r="N19" s="3">
        <f>SUM(D19:M19)</f>
        <v>47</v>
      </c>
      <c r="O19" s="3">
        <v>6</v>
      </c>
      <c r="P19" s="3">
        <f>+N19-O19</f>
        <v>41</v>
      </c>
    </row>
    <row r="20" spans="1:16" ht="12.75">
      <c r="A20" s="3">
        <v>6</v>
      </c>
      <c r="B20" t="s">
        <v>15</v>
      </c>
      <c r="C20" s="3">
        <v>4762</v>
      </c>
      <c r="D20" s="4">
        <v>7</v>
      </c>
      <c r="E20" s="4">
        <v>7</v>
      </c>
      <c r="F20" s="4">
        <v>7</v>
      </c>
      <c r="G20" s="4">
        <v>7</v>
      </c>
      <c r="H20" s="4">
        <v>7</v>
      </c>
      <c r="I20" s="4">
        <v>7</v>
      </c>
      <c r="J20" s="4">
        <v>6</v>
      </c>
      <c r="K20" s="4">
        <v>4</v>
      </c>
      <c r="L20" s="4">
        <v>4</v>
      </c>
      <c r="M20" s="4">
        <v>5</v>
      </c>
      <c r="N20" s="3">
        <f>SUM(D20:M20)</f>
        <v>61</v>
      </c>
      <c r="O20" s="3">
        <v>7</v>
      </c>
      <c r="P20" s="3">
        <f>+N20-O20</f>
        <v>54</v>
      </c>
    </row>
    <row r="21" ht="12.75">
      <c r="P21" s="3" t="s">
        <v>31</v>
      </c>
    </row>
    <row r="22" ht="18">
      <c r="A22" s="2" t="s">
        <v>32</v>
      </c>
    </row>
    <row r="23" spans="1:16" ht="12.75">
      <c r="A23" t="s">
        <v>0</v>
      </c>
      <c r="B23" t="s">
        <v>1</v>
      </c>
      <c r="C23" s="3" t="s">
        <v>6</v>
      </c>
      <c r="D23" s="3" t="s">
        <v>2</v>
      </c>
      <c r="E23" s="3" t="s">
        <v>3</v>
      </c>
      <c r="F23" s="3" t="s">
        <v>4</v>
      </c>
      <c r="G23" s="3" t="s">
        <v>19</v>
      </c>
      <c r="H23" s="3" t="s">
        <v>20</v>
      </c>
      <c r="I23" s="3" t="s">
        <v>21</v>
      </c>
      <c r="J23" s="3" t="s">
        <v>22</v>
      </c>
      <c r="K23" s="3" t="s">
        <v>23</v>
      </c>
      <c r="L23" s="3" t="s">
        <v>24</v>
      </c>
      <c r="N23" s="3" t="s">
        <v>5</v>
      </c>
      <c r="O23" s="3" t="s">
        <v>26</v>
      </c>
      <c r="P23" s="3" t="s">
        <v>27</v>
      </c>
    </row>
    <row r="24" spans="1:16" ht="12.75">
      <c r="A24" s="3">
        <v>1</v>
      </c>
      <c r="B24" t="s">
        <v>33</v>
      </c>
      <c r="C24" s="3">
        <v>100891</v>
      </c>
      <c r="D24" s="4">
        <v>1</v>
      </c>
      <c r="E24" s="4">
        <v>1</v>
      </c>
      <c r="F24" s="4">
        <v>1</v>
      </c>
      <c r="G24" s="4">
        <v>1</v>
      </c>
      <c r="H24" s="4">
        <v>1</v>
      </c>
      <c r="I24" s="4">
        <v>1</v>
      </c>
      <c r="J24" s="4">
        <v>1</v>
      </c>
      <c r="K24" s="4">
        <v>1</v>
      </c>
      <c r="L24" s="4">
        <v>1</v>
      </c>
      <c r="M24" s="4"/>
      <c r="N24" s="3">
        <f>SUM(D24:M24)</f>
        <v>9</v>
      </c>
      <c r="O24" s="3">
        <v>1</v>
      </c>
      <c r="P24" s="3">
        <f>+N24-O24</f>
        <v>8</v>
      </c>
    </row>
    <row r="25" spans="1:16" ht="12.75">
      <c r="A25" s="3">
        <v>2</v>
      </c>
      <c r="B25" t="s">
        <v>34</v>
      </c>
      <c r="C25" s="3">
        <v>158005</v>
      </c>
      <c r="D25" s="4">
        <v>3</v>
      </c>
      <c r="E25" s="4">
        <v>2</v>
      </c>
      <c r="F25" s="4">
        <v>2</v>
      </c>
      <c r="G25" s="4">
        <v>2</v>
      </c>
      <c r="H25" s="4">
        <v>2</v>
      </c>
      <c r="I25" s="4">
        <v>3</v>
      </c>
      <c r="J25" s="4">
        <v>2</v>
      </c>
      <c r="K25" s="4">
        <v>2</v>
      </c>
      <c r="L25" s="4">
        <v>2</v>
      </c>
      <c r="M25" s="4"/>
      <c r="N25" s="3">
        <f>SUM(D25:M25)</f>
        <v>20</v>
      </c>
      <c r="O25" s="3">
        <v>3</v>
      </c>
      <c r="P25" s="3">
        <f>+N25-O25</f>
        <v>17</v>
      </c>
    </row>
    <row r="26" spans="1:16" ht="12.75">
      <c r="A26" s="3">
        <v>3</v>
      </c>
      <c r="B26" t="s">
        <v>35</v>
      </c>
      <c r="C26" s="3">
        <v>173175</v>
      </c>
      <c r="D26" s="4">
        <v>4</v>
      </c>
      <c r="E26" s="4">
        <v>3</v>
      </c>
      <c r="F26" s="4">
        <v>3</v>
      </c>
      <c r="G26" s="4">
        <v>4</v>
      </c>
      <c r="H26" s="4">
        <v>3</v>
      </c>
      <c r="I26" s="4">
        <v>2</v>
      </c>
      <c r="J26" s="4">
        <v>6</v>
      </c>
      <c r="K26" s="4">
        <v>6</v>
      </c>
      <c r="L26" s="4">
        <v>6</v>
      </c>
      <c r="M26" s="4"/>
      <c r="N26" s="3">
        <f>SUM(D26:M26)</f>
        <v>37</v>
      </c>
      <c r="O26" s="3">
        <v>6</v>
      </c>
      <c r="P26" s="3">
        <f>+N26-O26</f>
        <v>31</v>
      </c>
    </row>
    <row r="27" spans="1:16" ht="12.75">
      <c r="A27" s="3">
        <v>4</v>
      </c>
      <c r="B27" t="s">
        <v>36</v>
      </c>
      <c r="C27" s="3">
        <v>148869</v>
      </c>
      <c r="D27" s="4">
        <v>2</v>
      </c>
      <c r="E27" s="4">
        <v>4</v>
      </c>
      <c r="F27" s="4">
        <v>4</v>
      </c>
      <c r="G27" s="4">
        <v>3</v>
      </c>
      <c r="H27" s="4">
        <v>4</v>
      </c>
      <c r="I27" s="4">
        <v>4</v>
      </c>
      <c r="J27" s="4">
        <v>6</v>
      </c>
      <c r="K27" s="4">
        <v>6</v>
      </c>
      <c r="L27" s="4">
        <v>6</v>
      </c>
      <c r="M27" s="4"/>
      <c r="N27" s="3">
        <f>SUM(D27:M27)</f>
        <v>39</v>
      </c>
      <c r="O27" s="3">
        <v>6</v>
      </c>
      <c r="P27" s="3">
        <f>+N27-O27</f>
        <v>33</v>
      </c>
    </row>
    <row r="28" spans="1:16" ht="12.75">
      <c r="A28" s="3">
        <v>5</v>
      </c>
      <c r="B28" t="s">
        <v>37</v>
      </c>
      <c r="C28" s="3">
        <v>154414</v>
      </c>
      <c r="D28" s="4">
        <v>5</v>
      </c>
      <c r="E28" s="4">
        <v>5</v>
      </c>
      <c r="F28" s="4">
        <v>5</v>
      </c>
      <c r="G28" s="4">
        <v>5</v>
      </c>
      <c r="H28" s="4">
        <v>5</v>
      </c>
      <c r="I28" s="4">
        <v>5</v>
      </c>
      <c r="J28" s="4">
        <v>3</v>
      </c>
      <c r="K28" s="4">
        <v>3</v>
      </c>
      <c r="L28" s="4">
        <v>3</v>
      </c>
      <c r="M28" s="4"/>
      <c r="N28" s="3">
        <f>SUM(D28:M28)</f>
        <v>39</v>
      </c>
      <c r="O28" s="3">
        <v>5</v>
      </c>
      <c r="P28" s="3">
        <f>+N28-O28</f>
        <v>34</v>
      </c>
    </row>
    <row r="30" ht="18">
      <c r="A30" s="2">
        <v>420</v>
      </c>
    </row>
    <row r="31" spans="1:16" ht="12.75">
      <c r="A31" t="s">
        <v>0</v>
      </c>
      <c r="B31" t="s">
        <v>1</v>
      </c>
      <c r="C31" s="3" t="s">
        <v>6</v>
      </c>
      <c r="D31" s="3" t="s">
        <v>2</v>
      </c>
      <c r="E31" s="3" t="s">
        <v>3</v>
      </c>
      <c r="F31" s="3" t="s">
        <v>4</v>
      </c>
      <c r="G31" s="3" t="s">
        <v>19</v>
      </c>
      <c r="H31" s="3" t="s">
        <v>20</v>
      </c>
      <c r="I31" s="3" t="s">
        <v>21</v>
      </c>
      <c r="N31" s="3" t="s">
        <v>5</v>
      </c>
      <c r="O31" s="3" t="s">
        <v>26</v>
      </c>
      <c r="P31" s="3" t="s">
        <v>27</v>
      </c>
    </row>
    <row r="32" spans="1:16" ht="12.75">
      <c r="A32" s="3">
        <v>1</v>
      </c>
      <c r="B32" t="s">
        <v>15</v>
      </c>
      <c r="C32" s="3">
        <v>3415</v>
      </c>
      <c r="D32" s="4">
        <v>1</v>
      </c>
      <c r="E32" s="4">
        <v>1</v>
      </c>
      <c r="F32" s="4">
        <v>1</v>
      </c>
      <c r="G32" s="4">
        <v>1</v>
      </c>
      <c r="H32" s="4">
        <v>2</v>
      </c>
      <c r="I32" s="4">
        <v>1</v>
      </c>
      <c r="J32" s="4"/>
      <c r="K32" s="4"/>
      <c r="L32" s="4"/>
      <c r="M32" s="4"/>
      <c r="N32" s="3">
        <f>SUM(D32:M32)</f>
        <v>7</v>
      </c>
      <c r="O32" s="3">
        <v>2</v>
      </c>
      <c r="P32" s="3">
        <f>+N32-O32</f>
        <v>5</v>
      </c>
    </row>
    <row r="33" spans="1:16" ht="12.75">
      <c r="A33" s="3">
        <v>2</v>
      </c>
      <c r="B33" t="s">
        <v>39</v>
      </c>
      <c r="C33" s="3" t="s">
        <v>31</v>
      </c>
      <c r="D33" s="4">
        <v>2</v>
      </c>
      <c r="E33" s="4">
        <v>2</v>
      </c>
      <c r="F33" s="4">
        <v>2</v>
      </c>
      <c r="G33" s="4">
        <v>2</v>
      </c>
      <c r="H33" s="4">
        <v>1</v>
      </c>
      <c r="I33" s="4">
        <v>2</v>
      </c>
      <c r="J33" s="4"/>
      <c r="K33" s="4"/>
      <c r="L33" s="4"/>
      <c r="M33" s="4"/>
      <c r="N33" s="3">
        <f>SUM(D33:M33)</f>
        <v>11</v>
      </c>
      <c r="O33" s="3">
        <v>2</v>
      </c>
      <c r="P33" s="3">
        <f>+N33-O33</f>
        <v>9</v>
      </c>
    </row>
  </sheetData>
  <printOptions/>
  <pageMargins left="0.75" right="0.75" top="1" bottom="1" header="0.5" footer="0.5"/>
  <pageSetup fitToHeight="1" fitToWidth="1" horizontalDpi="600" verticalDpi="600" orientation="landscape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"/>
  <sheetViews>
    <sheetView workbookViewId="0" topLeftCell="A1">
      <selection activeCell="A1" sqref="A1:IV1"/>
    </sheetView>
  </sheetViews>
  <sheetFormatPr defaultColWidth="9.140625" defaultRowHeight="12.75"/>
  <cols>
    <col min="1" max="1" width="7.57421875" style="0" customWidth="1"/>
    <col min="2" max="2" width="14.00390625" style="0" customWidth="1"/>
    <col min="3" max="3" width="8.421875" style="0" customWidth="1"/>
    <col min="4" max="19" width="5.7109375" style="0" customWidth="1"/>
  </cols>
  <sheetData>
    <row r="1" spans="1:16" ht="18">
      <c r="A1" s="1" t="s">
        <v>18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3" spans="1:22" ht="18">
      <c r="A3" s="2" t="s">
        <v>38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12.75">
      <c r="A4" t="s">
        <v>0</v>
      </c>
      <c r="B4" t="s">
        <v>1</v>
      </c>
      <c r="C4" s="3" t="s">
        <v>6</v>
      </c>
      <c r="D4" s="3" t="s">
        <v>45</v>
      </c>
      <c r="E4" s="3" t="s">
        <v>46</v>
      </c>
      <c r="F4" s="3" t="s">
        <v>47</v>
      </c>
      <c r="G4" s="3" t="s">
        <v>48</v>
      </c>
      <c r="H4" s="3" t="s">
        <v>49</v>
      </c>
      <c r="I4" s="3" t="s">
        <v>50</v>
      </c>
      <c r="J4" s="3" t="s">
        <v>51</v>
      </c>
      <c r="K4" s="3" t="s">
        <v>52</v>
      </c>
      <c r="L4" s="3" t="s">
        <v>53</v>
      </c>
      <c r="M4" s="3" t="s">
        <v>54</v>
      </c>
      <c r="N4" s="3" t="s">
        <v>55</v>
      </c>
      <c r="O4" s="3" t="s">
        <v>56</v>
      </c>
      <c r="P4" s="3" t="s">
        <v>57</v>
      </c>
      <c r="Q4" s="3" t="s">
        <v>58</v>
      </c>
      <c r="R4" s="3" t="s">
        <v>59</v>
      </c>
      <c r="S4" s="3" t="s">
        <v>60</v>
      </c>
      <c r="T4" s="3" t="s">
        <v>5</v>
      </c>
      <c r="U4" s="3" t="s">
        <v>26</v>
      </c>
      <c r="V4" s="3" t="s">
        <v>27</v>
      </c>
    </row>
    <row r="5" spans="1:22" ht="12.75">
      <c r="A5" s="3">
        <v>1</v>
      </c>
      <c r="B5" t="s">
        <v>40</v>
      </c>
      <c r="C5" s="3">
        <v>9298</v>
      </c>
      <c r="D5" s="4">
        <v>1</v>
      </c>
      <c r="E5" s="4">
        <v>1</v>
      </c>
      <c r="F5" s="4">
        <v>2</v>
      </c>
      <c r="G5" s="4">
        <v>1</v>
      </c>
      <c r="H5" s="4">
        <v>2</v>
      </c>
      <c r="I5" s="4">
        <v>1</v>
      </c>
      <c r="J5" s="4">
        <v>1</v>
      </c>
      <c r="K5" s="4">
        <v>1</v>
      </c>
      <c r="L5" s="4">
        <v>1</v>
      </c>
      <c r="M5" s="4">
        <v>1</v>
      </c>
      <c r="N5" s="4">
        <v>1</v>
      </c>
      <c r="O5" s="4">
        <v>1</v>
      </c>
      <c r="P5" s="4">
        <v>1</v>
      </c>
      <c r="Q5" s="4">
        <v>1</v>
      </c>
      <c r="R5" s="4">
        <v>3</v>
      </c>
      <c r="S5" s="4">
        <v>1</v>
      </c>
      <c r="T5" s="3">
        <f>SUM(D5:S5)</f>
        <v>20</v>
      </c>
      <c r="U5" s="3">
        <v>3</v>
      </c>
      <c r="V5" s="3">
        <f>+T5-U5</f>
        <v>17</v>
      </c>
    </row>
    <row r="6" spans="1:22" ht="12.75">
      <c r="A6" s="3">
        <v>2</v>
      </c>
      <c r="B6" t="s">
        <v>41</v>
      </c>
      <c r="C6" s="3">
        <v>10543</v>
      </c>
      <c r="D6" s="4">
        <v>2</v>
      </c>
      <c r="E6" s="4">
        <v>2</v>
      </c>
      <c r="F6" s="4">
        <v>1</v>
      </c>
      <c r="G6" s="4">
        <v>3</v>
      </c>
      <c r="H6" s="4">
        <v>1</v>
      </c>
      <c r="I6" s="4">
        <v>2</v>
      </c>
      <c r="J6" s="4">
        <v>2</v>
      </c>
      <c r="K6" s="4">
        <v>4</v>
      </c>
      <c r="L6" s="4">
        <v>3</v>
      </c>
      <c r="M6" s="4">
        <v>2</v>
      </c>
      <c r="N6" s="4">
        <v>2</v>
      </c>
      <c r="O6" s="4">
        <v>3</v>
      </c>
      <c r="P6" s="4">
        <v>2</v>
      </c>
      <c r="Q6" s="4">
        <v>2</v>
      </c>
      <c r="R6" s="4">
        <v>2</v>
      </c>
      <c r="S6" s="4">
        <v>2</v>
      </c>
      <c r="T6" s="3">
        <f>SUM(D6:S6)</f>
        <v>35</v>
      </c>
      <c r="U6" s="3">
        <v>4</v>
      </c>
      <c r="V6" s="3">
        <f>+T6-U6</f>
        <v>31</v>
      </c>
    </row>
    <row r="7" spans="1:22" ht="12.75">
      <c r="A7" s="3">
        <v>3</v>
      </c>
      <c r="B7" t="s">
        <v>42</v>
      </c>
      <c r="C7" s="3">
        <v>9754</v>
      </c>
      <c r="D7" s="4">
        <v>3</v>
      </c>
      <c r="E7" s="4">
        <v>3</v>
      </c>
      <c r="F7" s="4">
        <v>4</v>
      </c>
      <c r="G7" s="4">
        <v>4</v>
      </c>
      <c r="H7" s="4">
        <v>4</v>
      </c>
      <c r="I7" s="4">
        <v>3</v>
      </c>
      <c r="J7" s="4">
        <v>3</v>
      </c>
      <c r="K7" s="4">
        <v>2</v>
      </c>
      <c r="L7" s="4">
        <v>2</v>
      </c>
      <c r="M7" s="4">
        <v>3</v>
      </c>
      <c r="N7" s="4">
        <v>4</v>
      </c>
      <c r="O7" s="4">
        <v>2</v>
      </c>
      <c r="P7" s="4">
        <v>4</v>
      </c>
      <c r="Q7" s="4">
        <v>3</v>
      </c>
      <c r="R7" s="4">
        <v>1</v>
      </c>
      <c r="S7" s="4">
        <v>3</v>
      </c>
      <c r="T7" s="3">
        <f>SUM(D7:S7)</f>
        <v>48</v>
      </c>
      <c r="U7" s="3">
        <v>4</v>
      </c>
      <c r="V7" s="3">
        <f>+T7-U7</f>
        <v>44</v>
      </c>
    </row>
    <row r="8" spans="1:22" ht="12.75">
      <c r="A8" s="3">
        <v>4</v>
      </c>
      <c r="B8" t="s">
        <v>43</v>
      </c>
      <c r="C8" s="3">
        <v>12690</v>
      </c>
      <c r="D8" s="4">
        <v>4</v>
      </c>
      <c r="E8" s="4">
        <v>4</v>
      </c>
      <c r="F8" s="4">
        <v>3</v>
      </c>
      <c r="G8" s="4">
        <v>2</v>
      </c>
      <c r="H8" s="4">
        <v>3</v>
      </c>
      <c r="I8" s="4">
        <v>4</v>
      </c>
      <c r="J8" s="4">
        <v>4</v>
      </c>
      <c r="K8" s="4">
        <v>3</v>
      </c>
      <c r="L8" s="4">
        <v>4</v>
      </c>
      <c r="M8" s="4">
        <v>4</v>
      </c>
      <c r="N8" s="4">
        <v>3</v>
      </c>
      <c r="O8" s="4">
        <v>4</v>
      </c>
      <c r="P8" s="4">
        <v>3</v>
      </c>
      <c r="Q8" s="4">
        <v>4</v>
      </c>
      <c r="R8" s="4">
        <v>4</v>
      </c>
      <c r="S8" s="4">
        <v>4</v>
      </c>
      <c r="T8" s="3">
        <f>SUM(D8:S8)</f>
        <v>57</v>
      </c>
      <c r="U8" s="3">
        <v>4</v>
      </c>
      <c r="V8" s="3">
        <f>+T8-U8</f>
        <v>53</v>
      </c>
    </row>
    <row r="9" spans="1:22" ht="12.75">
      <c r="A9" s="3">
        <v>5</v>
      </c>
      <c r="B9" t="s">
        <v>44</v>
      </c>
      <c r="C9" s="3">
        <v>10740</v>
      </c>
      <c r="D9" s="4">
        <v>5</v>
      </c>
      <c r="E9" s="4">
        <v>5</v>
      </c>
      <c r="F9" s="4">
        <v>5</v>
      </c>
      <c r="G9" s="4">
        <v>5</v>
      </c>
      <c r="H9" s="4">
        <v>5</v>
      </c>
      <c r="I9" s="4">
        <v>5</v>
      </c>
      <c r="J9" s="4">
        <v>5</v>
      </c>
      <c r="K9" s="4">
        <v>5</v>
      </c>
      <c r="L9" s="4">
        <v>5</v>
      </c>
      <c r="M9" s="4">
        <v>5</v>
      </c>
      <c r="N9" s="4">
        <v>5</v>
      </c>
      <c r="O9" s="4">
        <v>5</v>
      </c>
      <c r="P9" s="4">
        <v>5</v>
      </c>
      <c r="Q9" s="4">
        <v>5</v>
      </c>
      <c r="R9" s="4">
        <v>5</v>
      </c>
      <c r="S9" s="4">
        <v>5</v>
      </c>
      <c r="T9" s="3">
        <f>SUM(D9:S9)</f>
        <v>80</v>
      </c>
      <c r="U9" s="3">
        <v>5</v>
      </c>
      <c r="V9" s="3">
        <f>+T9-U9</f>
        <v>75</v>
      </c>
    </row>
  </sheetData>
  <printOptions/>
  <pageMargins left="0.75" right="0.75" top="1" bottom="1" header="0.5" footer="0.5"/>
  <pageSetup fitToHeight="1" fitToWidth="1"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First Union National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wcb0685</dc:creator>
  <cp:keywords/>
  <dc:description/>
  <cp:lastModifiedBy>wcb0685</cp:lastModifiedBy>
  <cp:lastPrinted>2003-10-14T18:23:52Z</cp:lastPrinted>
  <dcterms:created xsi:type="dcterms:W3CDTF">2003-06-10T11:29:02Z</dcterms:created>
  <dcterms:modified xsi:type="dcterms:W3CDTF">2003-10-14T18:26:11Z</dcterms:modified>
  <cp:category/>
  <cp:version/>
  <cp:contentType/>
  <cp:contentStatus/>
</cp:coreProperties>
</file>